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Cumulative PV by Country" sheetId="1" r:id="rId1"/>
    <sheet name="Cumulative PV by Country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'Cumulative PV by Country'!$A$1:$K$21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<sst xmlns="http://schemas.openxmlformats.org/spreadsheetml/2006/main" count="14" uniqueCount="14">
  <si>
    <t>Cumulative Installed Solar Photovoltaics Capacity in Leading Countries and the World, 2000-2013</t>
  </si>
  <si>
    <t>Year</t>
  </si>
  <si>
    <t>Germany</t>
  </si>
  <si>
    <t>China</t>
  </si>
  <si>
    <t>Italy</t>
  </si>
  <si>
    <t>Japan</t>
  </si>
  <si>
    <t>United States</t>
  </si>
  <si>
    <t>Spain</t>
  </si>
  <si>
    <t>France</t>
  </si>
  <si>
    <t>Australia</t>
  </si>
  <si>
    <t>Others</t>
  </si>
  <si>
    <t>World</t>
  </si>
  <si>
    <t xml:space="preserve"> ----------------  Megawatts  ---------------</t>
  </si>
  <si>
    <r>
      <t xml:space="preserve">Source: Figures are as published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 Note that previous datasets from other groups have reported higher numbers for the United States and other key countries for the earlier years of the time series.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</si>
</sst>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>
      <alignment horizontal="right"/>
    </xf>
    <xf numFmtId="0" fontId="7" fillId="0" borderId="0"/>
    <xf numFmtId="0" fontId="8" fillId="0" borderId="0"/>
    <xf numFmtId="0" fontId="9" fillId="0" borderId="0"/>
    <xf numFmtId="0" fontId="10" fillId="0" borderId="3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4" fontId="11" fillId="0" borderId="0">
      <alignment horizontal="right"/>
    </xf>
    <xf numFmtId="165" fontId="12" fillId="0" borderId="0">
      <alignment horizontal="right"/>
    </xf>
    <xf numFmtId="0" fontId="13" fillId="0" borderId="0"/>
    <xf numFmtId="166" fontId="14" fillId="0" borderId="0" applyFont="0" applyFill="0" applyBorder="0" applyAlignment="0" applyProtection="0"/>
    <xf numFmtId="0" fontId="15" fillId="0" borderId="0" applyFill="0" applyBorder="0"/>
    <xf numFmtId="0" fontId="1" fillId="0" borderId="0"/>
    <xf numFmtId="164" fontId="16" fillId="0" borderId="0" applyFont="0" applyFill="0" applyBorder="0" applyAlignment="0" applyProtection="0"/>
    <xf numFmtId="167" fontId="1" fillId="0" borderId="0" applyFill="0" applyBorder="0" applyAlignment="0" applyProtection="0">
      <alignment wrapText="1"/>
    </xf>
  </cellStyleXfs>
  <cellXfs count="48">
    <xf numFmtId="0" fontId="0" fillId="0" borderId="0" xfId="0"/>
    <xf numFmtId="1" fontId="2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Font="1"/>
    <xf numFmtId="3" fontId="1" fillId="0" borderId="0" xfId="1" applyNumberFormat="1" applyBorder="1" applyAlignment="1">
      <alignment vertical="center"/>
    </xf>
    <xf numFmtId="1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Border="1" applyAlignment="1">
      <alignment vertical="center"/>
    </xf>
    <xf numFmtId="1" fontId="1" fillId="0" borderId="1" xfId="1" applyNumberFormat="1" applyFont="1" applyBorder="1" applyAlignment="1">
      <alignment horizontal="left" wrapText="1"/>
    </xf>
    <xf numFmtId="3" fontId="1" fillId="0" borderId="1" xfId="1" applyNumberFormat="1" applyFont="1" applyFill="1" applyBorder="1" applyAlignment="1">
      <alignment horizontal="right" wrapText="1"/>
    </xf>
    <xf numFmtId="3" fontId="1" fillId="0" borderId="0" xfId="1" applyNumberFormat="1" applyFont="1" applyFill="1" applyAlignment="1">
      <alignment horizontal="right" wrapText="1"/>
    </xf>
    <xf numFmtId="3" fontId="1" fillId="0" borderId="0" xfId="1" applyNumberFormat="1" applyFont="1" applyBorder="1" applyAlignment="1">
      <alignment horizontal="center" vertical="center" wrapText="1"/>
    </xf>
    <xf numFmtId="3" fontId="1" fillId="0" borderId="0" xfId="1" applyNumberFormat="1" applyFont="1" applyAlignment="1">
      <alignment horizontal="center" vertical="center" wrapText="1"/>
    </xf>
    <xf numFmtId="3" fontId="1" fillId="0" borderId="2" xfId="2" applyNumberFormat="1" applyFont="1" applyFill="1" applyBorder="1" applyAlignment="1">
      <alignment horizontal="center" vertical="center"/>
    </xf>
    <xf numFmtId="3" fontId="1" fillId="0" borderId="0" xfId="2" applyNumberFormat="1" applyFont="1" applyBorder="1" applyAlignment="1">
      <alignment vertical="center"/>
    </xf>
    <xf numFmtId="3" fontId="1" fillId="0" borderId="0" xfId="2" applyNumberFormat="1" applyFont="1" applyFill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1" fontId="1" fillId="0" borderId="0" xfId="1" applyNumberFormat="1" applyAlignment="1">
      <alignment horizontal="left" vertical="center"/>
    </xf>
    <xf numFmtId="0" fontId="1" fillId="0" borderId="0" xfId="1" applyFill="1"/>
    <xf numFmtId="0" fontId="1" fillId="0" borderId="0" xfId="1" applyFont="1" applyFill="1"/>
    <xf numFmtId="3" fontId="1" fillId="0" borderId="0" xfId="1" applyNumberFormat="1" applyFill="1"/>
    <xf numFmtId="3" fontId="1" fillId="0" borderId="0" xfId="1" applyNumberFormat="1" applyFont="1" applyFill="1" applyAlignment="1">
      <alignment vertical="center"/>
    </xf>
    <xf numFmtId="3" fontId="1" fillId="0" borderId="0" xfId="1" applyNumberFormat="1" applyFill="1" applyAlignment="1">
      <alignment horizontal="right"/>
    </xf>
    <xf numFmtId="3" fontId="1" fillId="0" borderId="0" xfId="1" applyNumberFormat="1" applyFill="1" applyAlignment="1">
      <alignment horizontal="right" vertical="center"/>
    </xf>
    <xf numFmtId="3" fontId="0" fillId="0" borderId="0" xfId="0" applyNumberFormat="1"/>
    <xf numFmtId="3" fontId="1" fillId="0" borderId="0" xfId="1" applyNumberFormat="1" applyFill="1" applyAlignment="1">
      <alignment vertical="center"/>
    </xf>
    <xf numFmtId="1" fontId="1" fillId="0" borderId="0" xfId="1" applyNumberFormat="1" applyBorder="1" applyAlignment="1">
      <alignment horizontal="left" vertical="center"/>
    </xf>
    <xf numFmtId="1" fontId="1" fillId="0" borderId="0" xfId="1" applyNumberFormat="1" applyFont="1" applyBorder="1" applyAlignment="1">
      <alignment horizontal="left" vertical="center"/>
    </xf>
    <xf numFmtId="3" fontId="0" fillId="0" borderId="0" xfId="0" applyNumberFormat="1" applyBorder="1"/>
    <xf numFmtId="3" fontId="1" fillId="0" borderId="0" xfId="0" applyNumberFormat="1" applyFont="1" applyBorder="1"/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0" xfId="1" applyNumberFormat="1" applyFill="1" applyBorder="1" applyAlignment="1">
      <alignment horizontal="right" vertical="center"/>
    </xf>
    <xf numFmtId="1" fontId="1" fillId="0" borderId="1" xfId="1" applyNumberFormat="1" applyBorder="1" applyAlignment="1">
      <alignment horizontal="left" vertical="center"/>
    </xf>
    <xf numFmtId="3" fontId="1" fillId="0" borderId="1" xfId="1" applyNumberFormat="1" applyFill="1" applyBorder="1" applyAlignment="1">
      <alignment vertical="center"/>
    </xf>
    <xf numFmtId="3" fontId="1" fillId="0" borderId="1" xfId="1" applyNumberFormat="1" applyFill="1" applyBorder="1" applyAlignment="1">
      <alignment horizontal="right" vertical="center"/>
    </xf>
    <xf numFmtId="3" fontId="1" fillId="0" borderId="1" xfId="0" applyNumberFormat="1" applyFont="1" applyBorder="1"/>
    <xf numFmtId="3" fontId="1" fillId="0" borderId="0" xfId="0" applyNumberFormat="1" applyFont="1" applyFill="1" applyBorder="1"/>
    <xf numFmtId="0" fontId="1" fillId="0" borderId="0" xfId="3" applyFont="1" applyFill="1" applyBorder="1" applyAlignment="1" applyProtection="1">
      <alignment horizontal="left" vertical="top" wrapText="1"/>
    </xf>
    <xf numFmtId="0" fontId="1" fillId="0" borderId="0" xfId="4" applyFont="1" applyFill="1" applyBorder="1" applyAlignment="1" applyProtection="1">
      <alignment wrapText="1"/>
    </xf>
    <xf numFmtId="0" fontId="1" fillId="0" borderId="0" xfId="4" applyFont="1" applyFill="1" applyBorder="1" applyAlignment="1" applyProtection="1">
      <alignment vertical="center" wrapText="1"/>
    </xf>
    <xf numFmtId="0" fontId="1" fillId="0" borderId="0" xfId="4" applyFont="1" applyFill="1" applyBorder="1" applyAlignment="1" applyProtection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" fillId="0" borderId="0" xfId="1" applyAlignment="1">
      <alignment horizontal="left" vertical="center" wrapText="1"/>
    </xf>
    <xf numFmtId="3" fontId="1" fillId="0" borderId="0" xfId="1" applyNumberFormat="1" applyAlignment="1">
      <alignment horizontal="center" vertical="center"/>
    </xf>
  </cellXfs>
  <cellStyles count="21">
    <cellStyle name="C01_Main head" xfId="5"/>
    <cellStyle name="C02_Column heads" xfId="6"/>
    <cellStyle name="C03_Sub head bold" xfId="7"/>
    <cellStyle name="C03a_Sub head" xfId="8"/>
    <cellStyle name="C04_Total text white bold" xfId="9"/>
    <cellStyle name="C04a_Total text black with rule" xfId="10"/>
    <cellStyle name="C05_Main text" xfId="11"/>
    <cellStyle name="C06_Figs" xfId="12"/>
    <cellStyle name="C07_Figs 1 dec percent" xfId="13"/>
    <cellStyle name="C08_Figs 1 decimal" xfId="14"/>
    <cellStyle name="C09_Notes" xfId="15"/>
    <cellStyle name="Comma 2" xfId="2"/>
    <cellStyle name="Comma 5" xfId="16"/>
    <cellStyle name="Normal" xfId="0" builtinId="0"/>
    <cellStyle name="Normal 2" xfId="17"/>
    <cellStyle name="Normal 2 2" xfId="18"/>
    <cellStyle name="Normal 3" xfId="1"/>
    <cellStyle name="Normal_SOLAR" xfId="3"/>
    <cellStyle name="Normal_SOLAR 2" xfId="4"/>
    <cellStyle name="Percent 2" xfId="19"/>
    <cellStyle name="Style 2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
Leading Countries, 2000-2013</a:t>
            </a:r>
          </a:p>
        </c:rich>
      </c:tx>
      <c:layout>
        <c:manualLayout>
          <c:xMode val="edge"/>
          <c:yMode val="edge"/>
          <c:x val="0.17345096260873147"/>
          <c:y val="3.4816232210104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79"/>
          <c:w val="0.80587275693311589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Country'!$B$6:$B$19</c:f>
              <c:numCache>
                <c:formatCode>General</c:formatCode>
                <c:ptCount val="14"/>
                <c:pt idx="0">
                  <c:v>76</c:v>
                </c:pt>
                <c:pt idx="1">
                  <c:v>186</c:v>
                </c:pt>
                <c:pt idx="2" formatCode="#,##0">
                  <c:v>296</c:v>
                </c:pt>
                <c:pt idx="3" formatCode="#,##0">
                  <c:v>435</c:v>
                </c:pt>
                <c:pt idx="4" formatCode="#,##0">
                  <c:v>1105</c:v>
                </c:pt>
                <c:pt idx="5" formatCode="#,##0">
                  <c:v>2056</c:v>
                </c:pt>
                <c:pt idx="6" formatCode="#,##0">
                  <c:v>2899</c:v>
                </c:pt>
                <c:pt idx="7" formatCode="#,##0">
                  <c:v>4170</c:v>
                </c:pt>
                <c:pt idx="8" formatCode="#,##0">
                  <c:v>6120</c:v>
                </c:pt>
                <c:pt idx="9" formatCode="#,##0">
                  <c:v>10566</c:v>
                </c:pt>
                <c:pt idx="10" formatCode="#,##0">
                  <c:v>17554</c:v>
                </c:pt>
                <c:pt idx="11" formatCode="#,##0">
                  <c:v>25039</c:v>
                </c:pt>
                <c:pt idx="12" formatCode="#,##0">
                  <c:v>32643</c:v>
                </c:pt>
                <c:pt idx="13" formatCode="#,##0">
                  <c:v>35948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Country'!$D$6:$D$19</c:f>
              <c:numCache>
                <c:formatCode>#,##0</c:formatCode>
                <c:ptCount val="14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26</c:v>
                </c:pt>
                <c:pt idx="4">
                  <c:v>30.7</c:v>
                </c:pt>
                <c:pt idx="5">
                  <c:v>37.5</c:v>
                </c:pt>
                <c:pt idx="6">
                  <c:v>50</c:v>
                </c:pt>
                <c:pt idx="7">
                  <c:v>120.2</c:v>
                </c:pt>
                <c:pt idx="8">
                  <c:v>458.3</c:v>
                </c:pt>
                <c:pt idx="9">
                  <c:v>1181.3</c:v>
                </c:pt>
                <c:pt idx="10">
                  <c:v>3502.3</c:v>
                </c:pt>
                <c:pt idx="11">
                  <c:v>12802.9</c:v>
                </c:pt>
                <c:pt idx="12">
                  <c:v>16139</c:v>
                </c:pt>
                <c:pt idx="13">
                  <c:v>17600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Country'!$E$6:$E$19</c:f>
              <c:numCache>
                <c:formatCode>#,##0</c:formatCode>
                <c:ptCount val="14"/>
                <c:pt idx="0">
                  <c:v>330.2</c:v>
                </c:pt>
                <c:pt idx="1">
                  <c:v>452.8</c:v>
                </c:pt>
                <c:pt idx="2">
                  <c:v>636.80000000000007</c:v>
                </c:pt>
                <c:pt idx="3">
                  <c:v>859.6</c:v>
                </c:pt>
                <c:pt idx="4">
                  <c:v>1132</c:v>
                </c:pt>
                <c:pt idx="5">
                  <c:v>1421.9</c:v>
                </c:pt>
                <c:pt idx="6">
                  <c:v>1708.5</c:v>
                </c:pt>
                <c:pt idx="7">
                  <c:v>1918.9</c:v>
                </c:pt>
                <c:pt idx="8">
                  <c:v>2144.1999999999998</c:v>
                </c:pt>
                <c:pt idx="9">
                  <c:v>2627.2000000000003</c:v>
                </c:pt>
                <c:pt idx="10">
                  <c:v>3618.1</c:v>
                </c:pt>
                <c:pt idx="11">
                  <c:v>4914</c:v>
                </c:pt>
                <c:pt idx="12">
                  <c:v>6743</c:v>
                </c:pt>
                <c:pt idx="13">
                  <c:v>13643</c:v>
                </c:pt>
              </c:numCache>
            </c:numRef>
          </c:yVal>
          <c:smooth val="0"/>
        </c:ser>
        <c:ser>
          <c:idx val="3"/>
          <c:order val="3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Country'!$F$6:$F$19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73</c:v>
                </c:pt>
                <c:pt idx="4">
                  <c:v>131</c:v>
                </c:pt>
                <c:pt idx="5">
                  <c:v>172</c:v>
                </c:pt>
                <c:pt idx="6">
                  <c:v>275</c:v>
                </c:pt>
                <c:pt idx="7">
                  <c:v>427</c:v>
                </c:pt>
                <c:pt idx="8">
                  <c:v>738</c:v>
                </c:pt>
                <c:pt idx="9">
                  <c:v>1172</c:v>
                </c:pt>
                <c:pt idx="10">
                  <c:v>2022</c:v>
                </c:pt>
                <c:pt idx="11">
                  <c:v>3910</c:v>
                </c:pt>
                <c:pt idx="12">
                  <c:v>7271</c:v>
                </c:pt>
                <c:pt idx="13">
                  <c:v>12022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Country'!$C$6:$C$19</c:f>
              <c:numCache>
                <c:formatCode>#,##0</c:formatCode>
                <c:ptCount val="14"/>
                <c:pt idx="0" formatCode="General">
                  <c:v>19</c:v>
                </c:pt>
                <c:pt idx="1">
                  <c:v>30</c:v>
                </c:pt>
                <c:pt idx="2">
                  <c:v>45</c:v>
                </c:pt>
                <c:pt idx="3">
                  <c:v>55</c:v>
                </c:pt>
                <c:pt idx="4">
                  <c:v>64</c:v>
                </c:pt>
                <c:pt idx="5">
                  <c:v>68</c:v>
                </c:pt>
                <c:pt idx="6">
                  <c:v>79.900000000000006</c:v>
                </c:pt>
                <c:pt idx="7">
                  <c:v>99.9</c:v>
                </c:pt>
                <c:pt idx="8">
                  <c:v>139.9</c:v>
                </c:pt>
                <c:pt idx="9">
                  <c:v>299.90000000000003</c:v>
                </c:pt>
                <c:pt idx="10">
                  <c:v>799.9</c:v>
                </c:pt>
                <c:pt idx="11">
                  <c:v>3299.9</c:v>
                </c:pt>
                <c:pt idx="12">
                  <c:v>7000</c:v>
                </c:pt>
                <c:pt idx="13">
                  <c:v>18300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3568"/>
        <c:axId val="51888512"/>
      </c:scatterChart>
      <c:valAx>
        <c:axId val="51853568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</a:t>
                </a:r>
              </a:p>
            </c:rich>
          </c:tx>
          <c:layout>
            <c:manualLayout>
              <c:xMode val="edge"/>
              <c:yMode val="edge"/>
              <c:x val="0.39540682414698164"/>
              <c:y val="0.94197294631649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88512"/>
        <c:crosses val="autoZero"/>
        <c:crossBetween val="midCat"/>
      </c:valAx>
      <c:valAx>
        <c:axId val="5188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6997361586346205E-3"/>
              <c:y val="0.43454928188324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535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0.79281</cdr:x>
      <cdr:y>0.19843</cdr:y>
    </cdr:from>
    <cdr:to>
      <cdr:x>0.92981</cdr:x>
      <cdr:y>0.24293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5459" y="973738"/>
          <a:ext cx="797570" cy="218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0.78585</cdr:x>
      <cdr:y>0.61037</cdr:y>
    </cdr:from>
    <cdr:to>
      <cdr:x>0.8721</cdr:x>
      <cdr:y>0.64387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4954" y="2995253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0.78797</cdr:x>
      <cdr:y>0.64952</cdr:y>
    </cdr:from>
    <cdr:to>
      <cdr:x>0.92972</cdr:x>
      <cdr:y>0.68252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7283" y="3187356"/>
          <a:ext cx="825223" cy="161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0.68932</cdr:x>
      <cdr:y>0.54694</cdr:y>
    </cdr:from>
    <cdr:to>
      <cdr:x>0.75382</cdr:x>
      <cdr:y>0.57994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994" y="2683969"/>
          <a:ext cx="375498" cy="161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0.78708</cdr:x>
      <cdr:y>0.51513</cdr:y>
    </cdr:from>
    <cdr:to>
      <cdr:x>0.87333</cdr:x>
      <cdr:y>0.54863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146" y="2527868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2_201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nergy\BP%20Statistical%20Review%20of%20World%20Energy\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2013 Top Countries"/>
    </sheetNames>
    <sheetDataSet>
      <sheetData sheetId="0"/>
      <sheetData sheetId="1"/>
      <sheetData sheetId="3">
        <row r="6">
          <cell r="A6">
            <v>2000</v>
          </cell>
          <cell r="B6">
            <v>76</v>
          </cell>
          <cell r="C6">
            <v>19</v>
          </cell>
          <cell r="D6">
            <v>19</v>
          </cell>
          <cell r="E6">
            <v>330.2</v>
          </cell>
          <cell r="F6">
            <v>0</v>
          </cell>
        </row>
        <row r="7">
          <cell r="A7">
            <v>2001</v>
          </cell>
          <cell r="B7">
            <v>186</v>
          </cell>
          <cell r="C7">
            <v>30</v>
          </cell>
          <cell r="D7">
            <v>20</v>
          </cell>
          <cell r="E7">
            <v>452.8</v>
          </cell>
          <cell r="F7">
            <v>0</v>
          </cell>
        </row>
        <row r="8">
          <cell r="A8">
            <v>2002</v>
          </cell>
          <cell r="B8">
            <v>296</v>
          </cell>
          <cell r="C8">
            <v>45</v>
          </cell>
          <cell r="D8">
            <v>22</v>
          </cell>
          <cell r="E8">
            <v>636.80000000000007</v>
          </cell>
          <cell r="F8">
            <v>28</v>
          </cell>
        </row>
        <row r="9">
          <cell r="A9">
            <v>2003</v>
          </cell>
          <cell r="B9">
            <v>435</v>
          </cell>
          <cell r="C9">
            <v>55</v>
          </cell>
          <cell r="D9">
            <v>26</v>
          </cell>
          <cell r="E9">
            <v>859.6</v>
          </cell>
          <cell r="F9">
            <v>73</v>
          </cell>
        </row>
        <row r="10">
          <cell r="A10">
            <v>2004</v>
          </cell>
          <cell r="B10">
            <v>1105</v>
          </cell>
          <cell r="C10">
            <v>64</v>
          </cell>
          <cell r="D10">
            <v>30.7</v>
          </cell>
          <cell r="E10">
            <v>1132</v>
          </cell>
          <cell r="F10">
            <v>131</v>
          </cell>
        </row>
        <row r="11">
          <cell r="A11">
            <v>2005</v>
          </cell>
          <cell r="B11">
            <v>2056</v>
          </cell>
          <cell r="C11">
            <v>68</v>
          </cell>
          <cell r="D11">
            <v>37.5</v>
          </cell>
          <cell r="E11">
            <v>1421.9</v>
          </cell>
          <cell r="F11">
            <v>172</v>
          </cell>
        </row>
        <row r="12">
          <cell r="A12">
            <v>2006</v>
          </cell>
          <cell r="B12">
            <v>2899</v>
          </cell>
          <cell r="C12">
            <v>79.900000000000006</v>
          </cell>
          <cell r="D12">
            <v>50</v>
          </cell>
          <cell r="E12">
            <v>1708.5</v>
          </cell>
          <cell r="F12">
            <v>275</v>
          </cell>
        </row>
        <row r="13">
          <cell r="A13">
            <v>2007</v>
          </cell>
          <cell r="B13">
            <v>4170</v>
          </cell>
          <cell r="C13">
            <v>99.9</v>
          </cell>
          <cell r="D13">
            <v>120.2</v>
          </cell>
          <cell r="E13">
            <v>1918.9</v>
          </cell>
          <cell r="F13">
            <v>427</v>
          </cell>
        </row>
        <row r="14">
          <cell r="A14">
            <v>2008</v>
          </cell>
          <cell r="B14">
            <v>6120</v>
          </cell>
          <cell r="C14">
            <v>139.9</v>
          </cell>
          <cell r="D14">
            <v>458.3</v>
          </cell>
          <cell r="E14">
            <v>2144.1999999999998</v>
          </cell>
          <cell r="F14">
            <v>738</v>
          </cell>
        </row>
        <row r="15">
          <cell r="A15">
            <v>2009</v>
          </cell>
          <cell r="B15">
            <v>10566</v>
          </cell>
          <cell r="C15">
            <v>299.90000000000003</v>
          </cell>
          <cell r="D15">
            <v>1181.3</v>
          </cell>
          <cell r="E15">
            <v>2627.2000000000003</v>
          </cell>
          <cell r="F15">
            <v>1172</v>
          </cell>
        </row>
        <row r="16">
          <cell r="A16">
            <v>2010</v>
          </cell>
          <cell r="B16">
            <v>17554</v>
          </cell>
          <cell r="C16">
            <v>799.9</v>
          </cell>
          <cell r="D16">
            <v>3502.3</v>
          </cell>
          <cell r="E16">
            <v>3618.1</v>
          </cell>
          <cell r="F16">
            <v>2022</v>
          </cell>
        </row>
        <row r="17">
          <cell r="A17">
            <v>2011</v>
          </cell>
          <cell r="B17">
            <v>25039</v>
          </cell>
          <cell r="C17">
            <v>3299.9</v>
          </cell>
          <cell r="D17">
            <v>12802.9</v>
          </cell>
          <cell r="E17">
            <v>4914</v>
          </cell>
          <cell r="F17">
            <v>3910</v>
          </cell>
        </row>
        <row r="18">
          <cell r="A18">
            <v>2012</v>
          </cell>
          <cell r="B18">
            <v>32643</v>
          </cell>
          <cell r="C18">
            <v>7000</v>
          </cell>
          <cell r="D18">
            <v>16139</v>
          </cell>
          <cell r="E18">
            <v>6743</v>
          </cell>
          <cell r="F18">
            <v>7271</v>
          </cell>
        </row>
        <row r="19">
          <cell r="A19">
            <v>2013</v>
          </cell>
          <cell r="B19">
            <v>35948</v>
          </cell>
          <cell r="C19">
            <v>18300</v>
          </cell>
          <cell r="D19">
            <v>17600</v>
          </cell>
          <cell r="E19">
            <v>13643</v>
          </cell>
          <cell r="F19">
            <v>12022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zoomScaleNormal="100" workbookViewId="0"/>
  </sheetViews>
  <sheetFormatPr defaultColWidth="9.109375" defaultRowHeight="13.2"/>
  <cols>
    <col min="1" max="1" width="7.44140625" style="18" customWidth="1"/>
    <col min="2" max="2" width="9.44140625" style="3" customWidth="1"/>
    <col min="3" max="3" width="8.44140625" style="3" customWidth="1"/>
    <col min="4" max="4" width="10" style="3" customWidth="1"/>
    <col min="5" max="5" width="8" style="3" customWidth="1"/>
    <col min="6" max="7" width="9.5546875" style="3" customWidth="1"/>
    <col min="8" max="8" width="9.44140625" style="3" customWidth="1"/>
    <col min="9" max="9" width="9.109375" style="3"/>
    <col min="10" max="10" width="9.6640625" style="3" customWidth="1"/>
    <col min="11" max="11" width="9.5546875" style="3" customWidth="1"/>
    <col min="12" max="12" width="10.33203125" style="3" customWidth="1"/>
    <col min="13" max="13" width="9.44140625" style="3" customWidth="1"/>
    <col min="14" max="16384" width="9.109375" style="3"/>
  </cols>
  <sheetData>
    <row r="1" spans="1:44">
      <c r="A1" s="1" t="s">
        <v>0</v>
      </c>
      <c r="B1" s="2"/>
      <c r="C1" s="2"/>
      <c r="D1" s="2"/>
      <c r="F1" s="2"/>
      <c r="G1" s="2"/>
      <c r="H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</row>
    <row r="2" spans="1:44" s="7" customFormat="1">
      <c r="A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  <c r="AO2" s="8"/>
      <c r="AP2" s="8"/>
      <c r="AQ2" s="8"/>
      <c r="AR2" s="8"/>
    </row>
    <row r="3" spans="1:44" s="13" customFormat="1" ht="26.4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0" t="s">
        <v>9</v>
      </c>
      <c r="J3" s="10" t="s">
        <v>10</v>
      </c>
      <c r="K3" s="10" t="s">
        <v>11</v>
      </c>
      <c r="L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2"/>
      <c r="AN3" s="12"/>
      <c r="AO3" s="12"/>
      <c r="AP3" s="12"/>
      <c r="AQ3" s="12"/>
      <c r="AR3" s="12"/>
    </row>
    <row r="4" spans="1:44" s="7" customFormat="1">
      <c r="A4" s="6"/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8"/>
      <c r="AN4" s="8"/>
      <c r="AO4" s="8"/>
      <c r="AP4" s="8"/>
      <c r="AQ4" s="8"/>
      <c r="AR4" s="8"/>
    </row>
    <row r="5" spans="1:44" s="7" customFormat="1">
      <c r="A5" s="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8"/>
      <c r="AN5" s="8"/>
      <c r="AO5" s="8"/>
      <c r="AP5" s="8"/>
      <c r="AQ5" s="8"/>
      <c r="AR5" s="8"/>
    </row>
    <row r="6" spans="1:44">
      <c r="A6" s="18">
        <v>2000</v>
      </c>
      <c r="B6" s="19">
        <v>76</v>
      </c>
      <c r="C6" s="20">
        <v>19</v>
      </c>
      <c r="D6" s="21">
        <v>19</v>
      </c>
      <c r="E6" s="22">
        <v>330.2</v>
      </c>
      <c r="F6" s="22">
        <v>0</v>
      </c>
      <c r="G6" s="22">
        <v>0</v>
      </c>
      <c r="H6" s="22">
        <v>0</v>
      </c>
      <c r="I6" s="23">
        <v>29.2</v>
      </c>
      <c r="J6" s="24">
        <f>K6-SUM(B6:I6)</f>
        <v>776.20699999999977</v>
      </c>
      <c r="K6" s="25">
        <v>1249.6069999999997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5"/>
      <c r="AO6" s="5"/>
      <c r="AP6" s="5"/>
      <c r="AQ6" s="5"/>
      <c r="AR6" s="5"/>
    </row>
    <row r="7" spans="1:44">
      <c r="A7" s="18">
        <v>2001</v>
      </c>
      <c r="B7" s="20">
        <v>186</v>
      </c>
      <c r="C7" s="22">
        <v>30</v>
      </c>
      <c r="D7" s="26">
        <v>20</v>
      </c>
      <c r="E7" s="22">
        <v>452.8</v>
      </c>
      <c r="F7" s="22">
        <v>0</v>
      </c>
      <c r="G7" s="22">
        <v>0</v>
      </c>
      <c r="H7" s="22">
        <v>0</v>
      </c>
      <c r="I7" s="23">
        <v>33.6</v>
      </c>
      <c r="J7" s="24">
        <f t="shared" ref="J7:J19" si="0">K7-SUM(B7:I7)</f>
        <v>846.9</v>
      </c>
      <c r="K7" s="25">
        <v>1569.3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5"/>
      <c r="AO7" s="5"/>
      <c r="AP7" s="5"/>
      <c r="AQ7" s="5"/>
      <c r="AR7" s="5"/>
    </row>
    <row r="8" spans="1:44">
      <c r="A8" s="18">
        <v>2002</v>
      </c>
      <c r="B8" s="26">
        <v>296</v>
      </c>
      <c r="C8" s="22">
        <v>45</v>
      </c>
      <c r="D8" s="26">
        <v>22</v>
      </c>
      <c r="E8" s="22">
        <v>636.80000000000007</v>
      </c>
      <c r="F8" s="22">
        <v>28</v>
      </c>
      <c r="G8" s="22">
        <v>0</v>
      </c>
      <c r="H8" s="22">
        <v>0</v>
      </c>
      <c r="I8" s="23">
        <v>39.1</v>
      </c>
      <c r="J8" s="24">
        <f t="shared" si="0"/>
        <v>945.452</v>
      </c>
      <c r="K8" s="25">
        <v>2012.3520000000001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5"/>
      <c r="AO8" s="5"/>
      <c r="AP8" s="5"/>
      <c r="AQ8" s="5"/>
      <c r="AR8" s="5"/>
    </row>
    <row r="9" spans="1:44">
      <c r="A9" s="18">
        <v>2003</v>
      </c>
      <c r="B9" s="26">
        <v>435</v>
      </c>
      <c r="C9" s="22">
        <v>55</v>
      </c>
      <c r="D9" s="26">
        <v>26</v>
      </c>
      <c r="E9" s="22">
        <v>859.6</v>
      </c>
      <c r="F9" s="22">
        <v>73</v>
      </c>
      <c r="G9" s="22">
        <v>11.5</v>
      </c>
      <c r="H9" s="22">
        <v>0</v>
      </c>
      <c r="I9" s="23">
        <v>45.6</v>
      </c>
      <c r="J9" s="24">
        <f t="shared" si="0"/>
        <v>1069.7090000000003</v>
      </c>
      <c r="K9" s="25">
        <v>2575.4090000000001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5"/>
      <c r="AQ9" s="5"/>
      <c r="AR9" s="5"/>
    </row>
    <row r="10" spans="1:44">
      <c r="A10" s="18">
        <v>2004</v>
      </c>
      <c r="B10" s="26">
        <v>1105</v>
      </c>
      <c r="C10" s="22">
        <v>64</v>
      </c>
      <c r="D10" s="26">
        <v>30.7</v>
      </c>
      <c r="E10" s="22">
        <v>1132</v>
      </c>
      <c r="F10" s="22">
        <v>131</v>
      </c>
      <c r="G10" s="22">
        <v>24.1</v>
      </c>
      <c r="H10" s="22">
        <v>26</v>
      </c>
      <c r="I10" s="23">
        <v>52.300000000000004</v>
      </c>
      <c r="J10" s="24">
        <f t="shared" si="0"/>
        <v>1132.9089999999997</v>
      </c>
      <c r="K10" s="25">
        <v>3698.0089999999996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  <c r="AO10" s="5"/>
      <c r="AP10" s="5"/>
      <c r="AQ10" s="5"/>
      <c r="AR10" s="5"/>
    </row>
    <row r="11" spans="1:44">
      <c r="A11" s="18">
        <v>2005</v>
      </c>
      <c r="B11" s="26">
        <v>2056</v>
      </c>
      <c r="C11" s="22">
        <v>68</v>
      </c>
      <c r="D11" s="26">
        <v>37.5</v>
      </c>
      <c r="E11" s="22">
        <v>1421.9</v>
      </c>
      <c r="F11" s="22">
        <v>172</v>
      </c>
      <c r="G11" s="22">
        <v>50.4</v>
      </c>
      <c r="H11" s="22">
        <v>33</v>
      </c>
      <c r="I11" s="23">
        <v>60.6</v>
      </c>
      <c r="J11" s="24">
        <f t="shared" si="0"/>
        <v>1149.0089999999996</v>
      </c>
      <c r="K11" s="25">
        <v>5048.4089999999997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5"/>
      <c r="AP11" s="5"/>
      <c r="AQ11" s="5"/>
      <c r="AR11" s="5"/>
    </row>
    <row r="12" spans="1:44">
      <c r="A12" s="18">
        <v>2006</v>
      </c>
      <c r="B12" s="26">
        <v>2899</v>
      </c>
      <c r="C12" s="22">
        <v>79.900000000000006</v>
      </c>
      <c r="D12" s="26">
        <v>50</v>
      </c>
      <c r="E12" s="22">
        <v>1708.5</v>
      </c>
      <c r="F12" s="22">
        <v>275</v>
      </c>
      <c r="G12" s="22">
        <v>154.30000000000001</v>
      </c>
      <c r="H12" s="22">
        <v>43.9</v>
      </c>
      <c r="I12" s="23">
        <v>70.3</v>
      </c>
      <c r="J12" s="24">
        <f t="shared" si="0"/>
        <v>1337.6229999999996</v>
      </c>
      <c r="K12" s="25">
        <v>6618.5229999999992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5"/>
      <c r="AP12" s="5"/>
      <c r="AQ12" s="5"/>
      <c r="AR12" s="5"/>
    </row>
    <row r="13" spans="1:44">
      <c r="A13" s="27">
        <v>2007</v>
      </c>
      <c r="B13" s="26">
        <v>4170</v>
      </c>
      <c r="C13" s="22">
        <v>99.9</v>
      </c>
      <c r="D13" s="26">
        <v>120.2</v>
      </c>
      <c r="E13" s="22">
        <v>1918.9</v>
      </c>
      <c r="F13" s="22">
        <v>427</v>
      </c>
      <c r="G13" s="22">
        <v>739.2</v>
      </c>
      <c r="H13" s="22">
        <v>81.5</v>
      </c>
      <c r="I13" s="22">
        <v>82.5</v>
      </c>
      <c r="J13" s="24">
        <f t="shared" si="0"/>
        <v>1651.7581099999998</v>
      </c>
      <c r="K13" s="25">
        <v>9290.9581099999996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  <c r="AO13" s="5"/>
      <c r="AP13" s="5"/>
      <c r="AQ13" s="5"/>
      <c r="AR13" s="5"/>
    </row>
    <row r="14" spans="1:44">
      <c r="A14" s="27">
        <v>2008</v>
      </c>
      <c r="B14" s="26">
        <v>6120</v>
      </c>
      <c r="C14" s="22">
        <v>139.9</v>
      </c>
      <c r="D14" s="26">
        <v>458.3</v>
      </c>
      <c r="E14" s="22">
        <v>2144.1999999999998</v>
      </c>
      <c r="F14" s="22">
        <v>738</v>
      </c>
      <c r="G14" s="22">
        <v>3635.1</v>
      </c>
      <c r="H14" s="22">
        <v>185.9</v>
      </c>
      <c r="I14" s="22">
        <v>104.5</v>
      </c>
      <c r="J14" s="24">
        <f t="shared" si="0"/>
        <v>2537.1581099999985</v>
      </c>
      <c r="K14" s="25">
        <v>16063.058109999998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  <c r="AO14" s="5"/>
      <c r="AP14" s="5"/>
      <c r="AQ14" s="5"/>
      <c r="AR14" s="5"/>
    </row>
    <row r="15" spans="1:44">
      <c r="A15" s="28">
        <v>2009</v>
      </c>
      <c r="B15" s="26">
        <v>10566</v>
      </c>
      <c r="C15" s="22">
        <v>299.90000000000003</v>
      </c>
      <c r="D15" s="26">
        <v>1181.3</v>
      </c>
      <c r="E15" s="22">
        <v>2627.2000000000003</v>
      </c>
      <c r="F15" s="22">
        <v>1172</v>
      </c>
      <c r="G15" s="22">
        <v>3698.1</v>
      </c>
      <c r="H15" s="22">
        <v>377.2</v>
      </c>
      <c r="I15" s="22">
        <v>187.6</v>
      </c>
      <c r="J15" s="24">
        <f t="shared" si="0"/>
        <v>4155.5081099999952</v>
      </c>
      <c r="K15" s="29">
        <v>24264.808109999994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</row>
    <row r="16" spans="1:44">
      <c r="A16" s="28">
        <v>2010</v>
      </c>
      <c r="B16" s="26">
        <v>17554</v>
      </c>
      <c r="C16" s="22">
        <v>799.9</v>
      </c>
      <c r="D16" s="26">
        <v>3502.3</v>
      </c>
      <c r="E16" s="22">
        <v>3618.1</v>
      </c>
      <c r="F16" s="22">
        <v>2022</v>
      </c>
      <c r="G16" s="22">
        <v>4109.7</v>
      </c>
      <c r="H16" s="22">
        <v>1194.3</v>
      </c>
      <c r="I16" s="22">
        <v>570.9</v>
      </c>
      <c r="J16" s="24">
        <f t="shared" si="0"/>
        <v>7958.6081099999938</v>
      </c>
      <c r="K16" s="30">
        <v>41329.808109999998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</row>
    <row r="17" spans="1:44">
      <c r="A17" s="28">
        <v>2011</v>
      </c>
      <c r="B17" s="31">
        <v>25039</v>
      </c>
      <c r="C17" s="31">
        <v>3299.9</v>
      </c>
      <c r="D17" s="32">
        <v>12802.9</v>
      </c>
      <c r="E17" s="31">
        <v>4914</v>
      </c>
      <c r="F17" s="31">
        <v>3910</v>
      </c>
      <c r="G17" s="31">
        <v>4471.9000000000005</v>
      </c>
      <c r="H17" s="31">
        <v>2953.4</v>
      </c>
      <c r="I17" s="33">
        <v>1376.8</v>
      </c>
      <c r="J17" s="24">
        <f t="shared" si="0"/>
        <v>12449.737298958658</v>
      </c>
      <c r="K17" s="30">
        <v>71217.637298958667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5"/>
      <c r="AO17" s="5"/>
      <c r="AP17" s="5"/>
      <c r="AQ17" s="5"/>
      <c r="AR17" s="5"/>
    </row>
    <row r="18" spans="1:44">
      <c r="A18" s="28">
        <v>2012</v>
      </c>
      <c r="B18" s="31">
        <v>32643</v>
      </c>
      <c r="C18" s="31">
        <v>7000</v>
      </c>
      <c r="D18" s="32">
        <v>16139</v>
      </c>
      <c r="E18" s="31">
        <v>6743</v>
      </c>
      <c r="F18" s="31">
        <v>7271</v>
      </c>
      <c r="G18" s="31">
        <v>4684.9000000000005</v>
      </c>
      <c r="H18" s="31">
        <v>4019</v>
      </c>
      <c r="I18" s="33">
        <v>2407</v>
      </c>
      <c r="J18" s="24">
        <f t="shared" si="0"/>
        <v>21168.870439549268</v>
      </c>
      <c r="K18" s="30">
        <v>102075.77043954926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  <c r="AO18" s="5"/>
      <c r="AP18" s="5"/>
      <c r="AQ18" s="5"/>
      <c r="AR18" s="5"/>
    </row>
    <row r="19" spans="1:44">
      <c r="A19" s="34">
        <v>2013</v>
      </c>
      <c r="B19" s="35">
        <v>35948</v>
      </c>
      <c r="C19" s="35">
        <v>18300</v>
      </c>
      <c r="D19" s="35">
        <v>17600</v>
      </c>
      <c r="E19" s="35">
        <v>13643</v>
      </c>
      <c r="F19" s="35">
        <v>12022</v>
      </c>
      <c r="G19" s="35">
        <v>4827.9000000000005</v>
      </c>
      <c r="H19" s="35">
        <v>4632</v>
      </c>
      <c r="I19" s="35">
        <v>3255</v>
      </c>
      <c r="J19" s="36">
        <f t="shared" si="0"/>
        <v>29408.99856448776</v>
      </c>
      <c r="K19" s="37">
        <v>139636.89856448775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5"/>
      <c r="AO19" s="5"/>
      <c r="AP19" s="5"/>
      <c r="AQ19" s="5"/>
      <c r="AR19" s="5"/>
    </row>
    <row r="20" spans="1:44">
      <c r="B20" s="26"/>
      <c r="C20" s="26"/>
      <c r="D20" s="26"/>
      <c r="E20" s="26"/>
      <c r="F20" s="26"/>
      <c r="G20" s="26"/>
      <c r="H20" s="26"/>
      <c r="I20" s="26"/>
      <c r="J20" s="26"/>
      <c r="K20" s="3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5"/>
      <c r="AO20" s="5"/>
      <c r="AP20" s="5"/>
      <c r="AQ20" s="5"/>
      <c r="AR20" s="5"/>
    </row>
    <row r="21" spans="1:44" ht="42.6" customHeight="1">
      <c r="A21" s="39" t="s">
        <v>13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5"/>
      <c r="AO21" s="5"/>
      <c r="AP21" s="5"/>
      <c r="AQ21" s="5"/>
      <c r="AR21" s="5"/>
    </row>
    <row r="22" spans="1:44">
      <c r="A22" s="4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44" ht="14.2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1"/>
      <c r="N23" s="41"/>
      <c r="O23" s="45"/>
    </row>
    <row r="24" spans="1:4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1"/>
      <c r="M24" s="41"/>
      <c r="N24" s="41"/>
      <c r="O24" s="45"/>
    </row>
    <row r="25" spans="1:44">
      <c r="A25" s="46"/>
      <c r="B25" s="44"/>
      <c r="C25" s="44"/>
      <c r="D25" s="44"/>
      <c r="E25" s="44"/>
      <c r="F25" s="44"/>
      <c r="G25" s="44"/>
      <c r="H25" s="44"/>
      <c r="I25" s="44"/>
      <c r="J25" s="41"/>
      <c r="K25" s="41"/>
      <c r="L25" s="41"/>
      <c r="M25" s="41"/>
      <c r="N25" s="41"/>
      <c r="O25" s="45"/>
    </row>
    <row r="26" spans="1:44">
      <c r="A26" s="46"/>
      <c r="B26" s="44"/>
      <c r="C26" s="44"/>
      <c r="D26" s="44"/>
      <c r="E26" s="44"/>
      <c r="F26" s="44"/>
      <c r="G26" s="44"/>
      <c r="H26" s="44"/>
      <c r="I26" s="44"/>
      <c r="J26" s="41"/>
      <c r="K26" s="41"/>
      <c r="L26" s="41"/>
      <c r="M26" s="41"/>
      <c r="N26" s="41"/>
      <c r="O26" s="45"/>
    </row>
    <row r="27" spans="1:44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5"/>
    </row>
    <row r="28" spans="1:44" ht="12.75" customHeight="1">
      <c r="A28" s="4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5"/>
    </row>
    <row r="29" spans="1:44">
      <c r="B29" s="47"/>
      <c r="C29" s="47"/>
      <c r="D29" s="47"/>
      <c r="F29" s="47"/>
      <c r="G29" s="47"/>
      <c r="H29" s="47"/>
    </row>
    <row r="30" spans="1:44">
      <c r="B30" s="47"/>
      <c r="C30" s="47"/>
      <c r="D30" s="47"/>
      <c r="F30" s="47"/>
      <c r="G30" s="47"/>
      <c r="H30" s="47"/>
    </row>
    <row r="31" spans="1:44">
      <c r="B31" s="47"/>
      <c r="C31" s="47"/>
      <c r="D31" s="47"/>
      <c r="F31" s="47"/>
      <c r="G31" s="47"/>
      <c r="H31" s="47"/>
    </row>
    <row r="32" spans="1:44">
      <c r="B32" s="47"/>
      <c r="C32" s="47"/>
      <c r="D32" s="47"/>
      <c r="F32" s="47"/>
      <c r="G32" s="47"/>
      <c r="H32" s="47"/>
    </row>
  </sheetData>
  <mergeCells count="2">
    <mergeCell ref="B4:K4"/>
    <mergeCell ref="A21:K21"/>
  </mergeCells>
  <pageMargins left="0.75" right="0.75" top="1" bottom="1" header="0.5" footer="0.5"/>
  <pageSetup scale="89" orientation="portrait" r:id="rId1"/>
  <headerFooter alignWithMargins="0"/>
  <colBreaks count="1" manualBreakCount="1">
    <brk id="11" max="1048575" man="1"/>
  </colBreaks>
  <ignoredErrors>
    <ignoredError sqref="J6: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PV by Country</vt:lpstr>
      <vt:lpstr>Cumulative PV by Country (g)</vt:lpstr>
      <vt:lpstr>'Cumulative PV by Country'!Print_Area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2014-06-18T14:48:42Z</dcterms:created>
  <dcterms:modified xsi:type="dcterms:W3CDTF">2014-06-18T14:49:06Z</dcterms:modified>
</cp:coreProperties>
</file>